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xr:revisionPtr revIDLastSave="0" documentId="13_ncr:1_{B41D237D-87A6-4801-8069-0C011A7CA792}" xr6:coauthVersionLast="47" xr6:coauthVersionMax="47" xr10:uidLastSave="{00000000-0000-0000-0000-000000000000}"/>
  <bookViews>
    <workbookView xWindow="-110" yWindow="-110" windowWidth="19420" windowHeight="10300" xr2:uid="{1F343568-A6BE-41A4-B142-3DDF751711DD}"/>
  </bookViews>
  <sheets>
    <sheet name="1350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1" l="1"/>
  <c r="H53" i="1"/>
  <c r="D53" i="1"/>
  <c r="I52" i="1"/>
  <c r="H52" i="1"/>
  <c r="D52" i="1"/>
  <c r="I51" i="1"/>
  <c r="H51" i="1"/>
  <c r="D51" i="1"/>
  <c r="I50" i="1"/>
  <c r="H50" i="1"/>
  <c r="D50" i="1"/>
  <c r="I49" i="1"/>
  <c r="H49" i="1"/>
  <c r="D49" i="1"/>
  <c r="I48" i="1"/>
  <c r="H48" i="1"/>
  <c r="D48" i="1"/>
  <c r="I47" i="1"/>
  <c r="H47" i="1"/>
  <c r="D47" i="1"/>
  <c r="I46" i="1"/>
  <c r="H46" i="1"/>
  <c r="D46" i="1"/>
  <c r="I45" i="1"/>
  <c r="H45" i="1"/>
  <c r="D45" i="1"/>
  <c r="I44" i="1"/>
  <c r="H44" i="1"/>
  <c r="D44" i="1"/>
  <c r="I43" i="1"/>
  <c r="H43" i="1"/>
  <c r="D43" i="1"/>
  <c r="I42" i="1"/>
  <c r="H42" i="1"/>
  <c r="D42" i="1"/>
  <c r="I41" i="1"/>
  <c r="H41" i="1"/>
  <c r="D41" i="1"/>
  <c r="I40" i="1"/>
  <c r="H40" i="1"/>
  <c r="D40" i="1"/>
  <c r="I39" i="1"/>
  <c r="H39" i="1"/>
  <c r="D39" i="1"/>
  <c r="I38" i="1"/>
  <c r="H38" i="1"/>
  <c r="D38" i="1"/>
  <c r="I37" i="1"/>
  <c r="H37" i="1"/>
  <c r="D37" i="1"/>
  <c r="I36" i="1"/>
  <c r="H36" i="1"/>
  <c r="D36" i="1"/>
  <c r="I35" i="1"/>
  <c r="H35" i="1"/>
  <c r="D35" i="1"/>
  <c r="I34" i="1"/>
  <c r="H34" i="1"/>
  <c r="D34" i="1"/>
  <c r="I33" i="1"/>
  <c r="H33" i="1"/>
  <c r="D33" i="1"/>
  <c r="I32" i="1"/>
  <c r="H32" i="1"/>
  <c r="D32" i="1"/>
  <c r="I31" i="1"/>
  <c r="H31" i="1"/>
  <c r="D31" i="1"/>
  <c r="I30" i="1"/>
  <c r="H30" i="1"/>
  <c r="D30" i="1"/>
  <c r="I29" i="1"/>
  <c r="H29" i="1"/>
  <c r="D29" i="1"/>
  <c r="I28" i="1"/>
  <c r="H28" i="1"/>
  <c r="D28" i="1"/>
  <c r="I27" i="1"/>
  <c r="H27" i="1"/>
  <c r="D27" i="1"/>
  <c r="I26" i="1"/>
  <c r="H26" i="1"/>
  <c r="D26" i="1"/>
  <c r="I25" i="1"/>
  <c r="H25" i="1"/>
  <c r="D25" i="1"/>
  <c r="I24" i="1"/>
  <c r="H24" i="1"/>
  <c r="D24" i="1"/>
  <c r="I23" i="1"/>
  <c r="H23" i="1"/>
  <c r="D23" i="1"/>
  <c r="I22" i="1"/>
  <c r="H22" i="1"/>
  <c r="D22" i="1"/>
  <c r="I21" i="1"/>
  <c r="H21" i="1"/>
  <c r="D21" i="1"/>
  <c r="I20" i="1"/>
  <c r="H20" i="1"/>
  <c r="D20" i="1"/>
  <c r="I19" i="1"/>
  <c r="H19" i="1"/>
  <c r="D19" i="1"/>
  <c r="I18" i="1"/>
  <c r="H18" i="1"/>
  <c r="D18" i="1"/>
  <c r="I17" i="1"/>
  <c r="H17" i="1"/>
  <c r="D17" i="1"/>
  <c r="I16" i="1"/>
  <c r="H16" i="1"/>
  <c r="D16" i="1"/>
  <c r="I15" i="1"/>
  <c r="H15" i="1"/>
  <c r="D15" i="1"/>
  <c r="I14" i="1"/>
  <c r="H14" i="1"/>
  <c r="D14" i="1"/>
  <c r="I13" i="1"/>
  <c r="H13" i="1"/>
  <c r="D13" i="1"/>
  <c r="I12" i="1"/>
  <c r="H12" i="1"/>
  <c r="D12" i="1"/>
  <c r="I11" i="1"/>
  <c r="H11" i="1"/>
  <c r="D11" i="1"/>
  <c r="I10" i="1"/>
  <c r="H10" i="1"/>
  <c r="D10" i="1"/>
  <c r="I9" i="1"/>
  <c r="H9" i="1"/>
  <c r="D9" i="1"/>
</calcChain>
</file>

<file path=xl/sharedStrings.xml><?xml version="1.0" encoding="utf-8"?>
<sst xmlns="http://schemas.openxmlformats.org/spreadsheetml/2006/main" count="114" uniqueCount="96">
  <si>
    <t>Наименование классов и отдельных заболеваний</t>
  </si>
  <si>
    <t>№ строки</t>
  </si>
  <si>
    <t>Код МКБ -10</t>
  </si>
  <si>
    <t>Выявлено заболеваний</t>
  </si>
  <si>
    <t>из них: с впервые в жизни установленным диагнозом</t>
  </si>
  <si>
    <t>всего</t>
  </si>
  <si>
    <t>в том числе:</t>
  </si>
  <si>
    <t>в трудоспособном возрасте</t>
  </si>
  <si>
    <t>в возрасте старше трудоспособного</t>
  </si>
  <si>
    <t>из них: установлено ДН</t>
  </si>
  <si>
    <t>В трудоспособном возрасте</t>
  </si>
  <si>
    <t>В возраст е старше трудоспособного</t>
  </si>
  <si>
    <t>Туберкулез органов дыхания</t>
  </si>
  <si>
    <t>А15-А16</t>
  </si>
  <si>
    <t>Злокачественные новообразования</t>
  </si>
  <si>
    <t>С00-С97</t>
  </si>
  <si>
    <t>Из них губы, полости рта и глотки</t>
  </si>
  <si>
    <t>С00-С14</t>
  </si>
  <si>
    <t>из них в 1-2 стадии</t>
  </si>
  <si>
    <t>пищевода</t>
  </si>
  <si>
    <t>С15</t>
  </si>
  <si>
    <t>желудка</t>
  </si>
  <si>
    <t>С16</t>
  </si>
  <si>
    <t>тонкого кишечника</t>
  </si>
  <si>
    <t>С17</t>
  </si>
  <si>
    <t>ободочной кишки</t>
  </si>
  <si>
    <t>С18</t>
  </si>
  <si>
    <t>ректосигмоидного соединения, прямой кишки, заднего прохода (ануса) и анального канала</t>
  </si>
  <si>
    <t>С19-С21</t>
  </si>
  <si>
    <t>трахеи, бронхов, легкого</t>
  </si>
  <si>
    <t>2.13</t>
  </si>
  <si>
    <t>С33, С34</t>
  </si>
  <si>
    <t>2.14</t>
  </si>
  <si>
    <t>кожи</t>
  </si>
  <si>
    <t>2.15</t>
  </si>
  <si>
    <t>С43-С44</t>
  </si>
  <si>
    <t>2.16</t>
  </si>
  <si>
    <t>молочной железы</t>
  </si>
  <si>
    <t>2.17</t>
  </si>
  <si>
    <t>С50</t>
  </si>
  <si>
    <t>из них в 0-1 стадии</t>
  </si>
  <si>
    <t>2.18</t>
  </si>
  <si>
    <t>2 стадии</t>
  </si>
  <si>
    <t>2.19</t>
  </si>
  <si>
    <t>шейки матки</t>
  </si>
  <si>
    <t>2.20</t>
  </si>
  <si>
    <t>С53</t>
  </si>
  <si>
    <t>2.21</t>
  </si>
  <si>
    <t>2.22</t>
  </si>
  <si>
    <t>предстательной железы</t>
  </si>
  <si>
    <t>2.23</t>
  </si>
  <si>
    <t>С61</t>
  </si>
  <si>
    <t>2.24</t>
  </si>
  <si>
    <t>Сахарный диабет</t>
  </si>
  <si>
    <t>Е10-Е14</t>
  </si>
  <si>
    <t>из него: инсулиннезависимый сахарный диабет</t>
  </si>
  <si>
    <t>Е11</t>
  </si>
  <si>
    <t>Преходящие церебральные ишемические приступы (атаки) и родственные синдромы</t>
  </si>
  <si>
    <t>G45</t>
  </si>
  <si>
    <t>Старческая катаракта и другие катаракты</t>
  </si>
  <si>
    <t>Н25, Н26</t>
  </si>
  <si>
    <t>Глаукома</t>
  </si>
  <si>
    <t>Н40</t>
  </si>
  <si>
    <t>Слепота и пониженное зрение</t>
  </si>
  <si>
    <t>Н54</t>
  </si>
  <si>
    <t>Кондуктивная и нейросенсорная потеря слуха</t>
  </si>
  <si>
    <t>Н90</t>
  </si>
  <si>
    <t>Болезни системы кровообращения</t>
  </si>
  <si>
    <t>I00-I99</t>
  </si>
  <si>
    <t>из них болезни, характеризующиеся повышенным кровяным давлением</t>
  </si>
  <si>
    <t>I10- I13</t>
  </si>
  <si>
    <t>ишемические болезни сердца</t>
  </si>
  <si>
    <t>I20-I25</t>
  </si>
  <si>
    <t>цереброваскулярные болезни</t>
  </si>
  <si>
    <t>I60-I69</t>
  </si>
  <si>
    <t>из них: закупорка и стеноз прецеребральных и (или) церебральных артерий, не приводящие к инфаркту мозга</t>
  </si>
  <si>
    <t>I65, I66</t>
  </si>
  <si>
    <t>Болезни органов дыхания</t>
  </si>
  <si>
    <t>J00- J99</t>
  </si>
  <si>
    <t>Бронхит, не уточненный как острый и хронический, простой и слизистогнойный хронический бронхит, хронический бронхит неуточненный, эмфизема</t>
  </si>
  <si>
    <t>J40- J43</t>
  </si>
  <si>
    <t>Другая хроническая обструктивная легочная болезнь, астма, астматический статус, бронхоэктатическая болезнь</t>
  </si>
  <si>
    <t>J44- J47</t>
  </si>
  <si>
    <t>Болезни органов пищеварения</t>
  </si>
  <si>
    <t>К00- К93</t>
  </si>
  <si>
    <t>язва желудка, язва двенадцатиперстной кишки</t>
  </si>
  <si>
    <t>К25, К26</t>
  </si>
  <si>
    <t>гастрит и дуоденит</t>
  </si>
  <si>
    <t>К29</t>
  </si>
  <si>
    <t>Прочие</t>
  </si>
  <si>
    <t>Число лиц с артериальным давлением ниже 140/90 мм рт. ст. на фоне приема гипотензивных лекарственных препаратов, при наличии болезней, характеризующихся повышенным кровяным давлением (110 -115 по МКБ-10</t>
  </si>
  <si>
    <t>14</t>
  </si>
  <si>
    <t>(5001) Код по ОКЕИ: человек - 792</t>
  </si>
  <si>
    <t>ГАУЗ СО "ЦГКБ №24"</t>
  </si>
  <si>
    <t>Итоги диспансеризации за 3 квартал 2024 года</t>
  </si>
  <si>
    <r>
      <rPr>
        <b/>
        <sz val="11"/>
        <color rgb="FFFF0000"/>
        <rFont val="Calibri"/>
        <family val="2"/>
        <charset val="204"/>
        <scheme val="minor"/>
      </rPr>
      <t>Отчетный период:</t>
    </r>
    <r>
      <rPr>
        <sz val="11"/>
        <color theme="1"/>
        <rFont val="Calibri"/>
        <family val="2"/>
        <charset val="204"/>
        <scheme val="minor"/>
      </rPr>
      <t xml:space="preserve"> 01.01.2024-30.09.2024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</si>
</sst>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Liberation Serif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Verdana"/>
      <family val="2"/>
      <charset val="204"/>
    </font>
    <font>
      <b/>
      <sz val="10"/>
      <color theme="1"/>
      <name val="Arial"/>
      <family val="2"/>
      <charset val="204"/>
    </font>
    <font>
      <sz val="14"/>
      <name val="Liberation Serif"/>
      <family val="1"/>
      <charset val="204"/>
    </font>
    <font>
      <sz val="14"/>
      <name val="Verdana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2" applyFont="1" applyBorder="1" applyAlignment="1">
      <alignment horizontal="left"/>
    </xf>
    <xf numFmtId="0" fontId="5" fillId="0" borderId="1" xfId="2" applyFont="1" applyBorder="1" applyAlignment="1">
      <alignment horizontal="center"/>
    </xf>
    <xf numFmtId="0" fontId="6" fillId="2" borderId="1" xfId="2" applyFont="1" applyFill="1" applyBorder="1"/>
    <xf numFmtId="0" fontId="6" fillId="0" borderId="1" xfId="2" applyFont="1" applyBorder="1"/>
    <xf numFmtId="0" fontId="7" fillId="2" borderId="1" xfId="2" applyFont="1" applyFill="1" applyBorder="1" applyAlignment="1">
      <alignment horizontal="left"/>
    </xf>
    <xf numFmtId="0" fontId="7" fillId="2" borderId="1" xfId="2" applyFont="1" applyFill="1" applyBorder="1" applyAlignment="1">
      <alignment horizontal="center"/>
    </xf>
    <xf numFmtId="0" fontId="8" fillId="2" borderId="1" xfId="2" applyFont="1" applyFill="1" applyBorder="1"/>
    <xf numFmtId="0" fontId="1" fillId="2" borderId="0" xfId="0" applyFont="1" applyFill="1"/>
    <xf numFmtId="0" fontId="5" fillId="3" borderId="1" xfId="2" applyFont="1" applyFill="1" applyBorder="1" applyAlignment="1">
      <alignment horizontal="left"/>
    </xf>
    <xf numFmtId="164" fontId="5" fillId="3" borderId="1" xfId="2" applyNumberFormat="1" applyFont="1" applyFill="1" applyBorder="1" applyAlignment="1">
      <alignment horizontal="center"/>
    </xf>
    <xf numFmtId="0" fontId="6" fillId="3" borderId="1" xfId="2" applyFont="1" applyFill="1" applyBorder="1"/>
    <xf numFmtId="0" fontId="0" fillId="3" borderId="0" xfId="0" applyFill="1"/>
    <xf numFmtId="164" fontId="5" fillId="0" borderId="1" xfId="2" applyNumberFormat="1" applyFont="1" applyBorder="1" applyAlignment="1">
      <alignment horizontal="center"/>
    </xf>
    <xf numFmtId="0" fontId="5" fillId="3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0" fillId="2" borderId="0" xfId="0" applyFill="1"/>
    <xf numFmtId="0" fontId="5" fillId="0" borderId="1" xfId="2" applyFont="1" applyBorder="1" applyAlignment="1">
      <alignment horizontal="left" wrapText="1"/>
    </xf>
    <xf numFmtId="0" fontId="5" fillId="2" borderId="1" xfId="2" applyFont="1" applyFill="1" applyBorder="1" applyAlignment="1">
      <alignment horizontal="left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0" fillId="4" borderId="1" xfId="1" applyFont="1" applyFill="1" applyBorder="1" applyAlignment="1" applyProtection="1">
      <alignment vertical="center"/>
      <protection locked="0"/>
    </xf>
    <xf numFmtId="0" fontId="5" fillId="0" borderId="1" xfId="2" applyFont="1" applyBorder="1" applyAlignment="1">
      <alignment horizontal="center" vertical="top"/>
    </xf>
    <xf numFmtId="0" fontId="2" fillId="0" borderId="1" xfId="2" applyFont="1" applyBorder="1" applyAlignment="1">
      <alignment vertical="top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1" fillId="0" borderId="0" xfId="0" applyFont="1"/>
    <xf numFmtId="0" fontId="1" fillId="0" borderId="0" xfId="0" applyFont="1"/>
  </cellXfs>
  <cellStyles count="3">
    <cellStyle name="Обычный" xfId="0" builtinId="0"/>
    <cellStyle name="Обычный 2" xfId="1" xr:uid="{D74291A7-0163-4854-AC95-5F2596ADB81C}"/>
    <cellStyle name="Обычный 4" xfId="2" xr:uid="{CF5A13DB-CC83-4222-AF4C-8A0B24E5F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Фиолетовый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B6A92-9782-4F54-9355-807271C2CF57}">
  <sheetPr>
    <tabColor rgb="FF92D050"/>
  </sheetPr>
  <dimension ref="A1:M54"/>
  <sheetViews>
    <sheetView tabSelected="1" topLeftCell="A34" zoomScaleNormal="100" workbookViewId="0">
      <selection activeCell="D10" sqref="D10"/>
    </sheetView>
  </sheetViews>
  <sheetFormatPr defaultRowHeight="14.5"/>
  <cols>
    <col min="1" max="1" width="42.26953125" customWidth="1"/>
    <col min="2" max="2" width="8.36328125" customWidth="1"/>
    <col min="3" max="3" width="12" customWidth="1"/>
    <col min="4" max="4" width="10.453125" style="20" customWidth="1"/>
    <col min="5" max="5" width="8.36328125" customWidth="1"/>
    <col min="6" max="6" width="9.36328125" customWidth="1"/>
    <col min="7" max="7" width="7.26953125" customWidth="1"/>
    <col min="8" max="8" width="8.54296875" style="20" customWidth="1"/>
    <col min="9" max="9" width="7" customWidth="1"/>
    <col min="10" max="10" width="5.6328125" customWidth="1"/>
    <col min="11" max="11" width="6.54296875" customWidth="1"/>
    <col min="12" max="12" width="7.08984375" customWidth="1"/>
    <col min="13" max="13" width="7.6328125" customWidth="1"/>
  </cols>
  <sheetData>
    <row r="1" spans="1:13">
      <c r="A1" s="31" t="s">
        <v>93</v>
      </c>
    </row>
    <row r="2" spans="1:13">
      <c r="A2" s="30" t="s">
        <v>94</v>
      </c>
    </row>
    <row r="3" spans="1:13">
      <c r="A3" t="s">
        <v>95</v>
      </c>
    </row>
    <row r="6" spans="1:13">
      <c r="A6" s="28" t="s">
        <v>0</v>
      </c>
      <c r="B6" s="28" t="s">
        <v>1</v>
      </c>
      <c r="C6" s="28" t="s">
        <v>2</v>
      </c>
      <c r="D6" s="29" t="s">
        <v>3</v>
      </c>
      <c r="E6" s="29"/>
      <c r="F6" s="29"/>
      <c r="G6" s="29"/>
      <c r="H6" s="29" t="s">
        <v>4</v>
      </c>
      <c r="I6" s="29"/>
      <c r="J6" s="29"/>
      <c r="K6" s="29"/>
      <c r="L6" s="29"/>
      <c r="M6" s="29"/>
    </row>
    <row r="7" spans="1:13" ht="22.5" customHeight="1">
      <c r="A7" s="28"/>
      <c r="B7" s="28"/>
      <c r="C7" s="28"/>
      <c r="D7" s="29" t="s">
        <v>5</v>
      </c>
      <c r="E7" s="29"/>
      <c r="F7" s="29" t="s">
        <v>6</v>
      </c>
      <c r="G7" s="29"/>
      <c r="H7" s="29" t="s">
        <v>5</v>
      </c>
      <c r="I7" s="29"/>
      <c r="J7" s="28" t="s">
        <v>7</v>
      </c>
      <c r="K7" s="28"/>
      <c r="L7" s="28" t="s">
        <v>8</v>
      </c>
      <c r="M7" s="28"/>
    </row>
    <row r="8" spans="1:13" ht="91">
      <c r="A8" s="28"/>
      <c r="B8" s="28"/>
      <c r="C8" s="28"/>
      <c r="D8" s="1" t="s">
        <v>5</v>
      </c>
      <c r="E8" s="2" t="s">
        <v>9</v>
      </c>
      <c r="F8" s="2" t="s">
        <v>10</v>
      </c>
      <c r="G8" s="2" t="s">
        <v>11</v>
      </c>
      <c r="H8" s="3" t="s">
        <v>5</v>
      </c>
      <c r="I8" s="2" t="s">
        <v>9</v>
      </c>
      <c r="J8" s="4" t="s">
        <v>5</v>
      </c>
      <c r="K8" s="2" t="s">
        <v>9</v>
      </c>
      <c r="L8" s="4" t="s">
        <v>5</v>
      </c>
      <c r="M8" s="2" t="s">
        <v>9</v>
      </c>
    </row>
    <row r="9" spans="1:13">
      <c r="A9" s="5" t="s">
        <v>12</v>
      </c>
      <c r="B9" s="6">
        <v>1</v>
      </c>
      <c r="C9" s="6" t="s">
        <v>13</v>
      </c>
      <c r="D9" s="7">
        <f>F9+G9</f>
        <v>0</v>
      </c>
      <c r="E9" s="8"/>
      <c r="F9" s="8"/>
      <c r="G9" s="8"/>
      <c r="H9" s="7">
        <f>J9+L9</f>
        <v>0</v>
      </c>
      <c r="I9" s="8">
        <f>K9+M9</f>
        <v>0</v>
      </c>
      <c r="J9" s="8"/>
      <c r="K9" s="8"/>
      <c r="L9" s="8"/>
      <c r="M9" s="8"/>
    </row>
    <row r="10" spans="1:13" s="12" customFormat="1">
      <c r="A10" s="9" t="s">
        <v>14</v>
      </c>
      <c r="B10" s="10">
        <v>2</v>
      </c>
      <c r="C10" s="10" t="s">
        <v>15</v>
      </c>
      <c r="D10" s="11">
        <f>F10+G10</f>
        <v>77</v>
      </c>
      <c r="E10" s="11">
        <v>77</v>
      </c>
      <c r="F10" s="11">
        <v>35</v>
      </c>
      <c r="G10" s="11">
        <v>42</v>
      </c>
      <c r="H10" s="11">
        <f>J10+L10</f>
        <v>35</v>
      </c>
      <c r="I10" s="11">
        <f>K10+M10</f>
        <v>35</v>
      </c>
      <c r="J10" s="11">
        <v>12</v>
      </c>
      <c r="K10" s="11">
        <v>12</v>
      </c>
      <c r="L10" s="11">
        <v>23</v>
      </c>
      <c r="M10" s="11">
        <v>23</v>
      </c>
    </row>
    <row r="11" spans="1:13" s="16" customFormat="1">
      <c r="A11" s="13" t="s">
        <v>16</v>
      </c>
      <c r="B11" s="14">
        <v>44928</v>
      </c>
      <c r="C11" s="26" t="s">
        <v>17</v>
      </c>
      <c r="D11" s="11">
        <f t="shared" ref="D11:D53" si="0">F11+G11</f>
        <v>2</v>
      </c>
      <c r="E11" s="15">
        <v>2</v>
      </c>
      <c r="F11" s="15">
        <v>1</v>
      </c>
      <c r="G11" s="15">
        <v>1</v>
      </c>
      <c r="H11" s="11">
        <f t="shared" ref="H11:I53" si="1">J11+L11</f>
        <v>2</v>
      </c>
      <c r="I11" s="11">
        <f t="shared" si="1"/>
        <v>2</v>
      </c>
      <c r="J11" s="15">
        <v>1</v>
      </c>
      <c r="K11" s="15">
        <v>1</v>
      </c>
      <c r="L11" s="15">
        <v>1</v>
      </c>
      <c r="M11" s="15">
        <v>1</v>
      </c>
    </row>
    <row r="12" spans="1:13">
      <c r="A12" s="6" t="s">
        <v>18</v>
      </c>
      <c r="B12" s="17">
        <v>44959</v>
      </c>
      <c r="C12" s="27"/>
      <c r="D12" s="11">
        <f t="shared" si="0"/>
        <v>2</v>
      </c>
      <c r="E12" s="8">
        <v>2</v>
      </c>
      <c r="F12" s="8">
        <v>1</v>
      </c>
      <c r="G12" s="8">
        <v>1</v>
      </c>
      <c r="H12" s="11">
        <f t="shared" si="1"/>
        <v>2</v>
      </c>
      <c r="I12" s="11">
        <f t="shared" si="1"/>
        <v>2</v>
      </c>
      <c r="J12" s="8">
        <v>1</v>
      </c>
      <c r="K12" s="8">
        <v>1</v>
      </c>
      <c r="L12" s="8">
        <v>1</v>
      </c>
      <c r="M12" s="8">
        <v>1</v>
      </c>
    </row>
    <row r="13" spans="1:13" s="16" customFormat="1">
      <c r="A13" s="13" t="s">
        <v>19</v>
      </c>
      <c r="B13" s="14">
        <v>44987</v>
      </c>
      <c r="C13" s="26" t="s">
        <v>20</v>
      </c>
      <c r="D13" s="11">
        <f t="shared" si="0"/>
        <v>0</v>
      </c>
      <c r="E13" s="15">
        <v>0</v>
      </c>
      <c r="F13" s="15">
        <v>0</v>
      </c>
      <c r="G13" s="15">
        <v>0</v>
      </c>
      <c r="H13" s="11">
        <f t="shared" si="1"/>
        <v>0</v>
      </c>
      <c r="I13" s="11">
        <f t="shared" si="1"/>
        <v>0</v>
      </c>
      <c r="J13" s="15">
        <v>0</v>
      </c>
      <c r="K13" s="15">
        <v>0</v>
      </c>
      <c r="L13" s="15">
        <v>0</v>
      </c>
      <c r="M13" s="15">
        <v>0</v>
      </c>
    </row>
    <row r="14" spans="1:13">
      <c r="A14" s="6" t="s">
        <v>18</v>
      </c>
      <c r="B14" s="17">
        <v>45018</v>
      </c>
      <c r="C14" s="27"/>
      <c r="D14" s="11">
        <f t="shared" si="0"/>
        <v>0</v>
      </c>
      <c r="E14" s="8">
        <v>0</v>
      </c>
      <c r="F14" s="8">
        <v>0</v>
      </c>
      <c r="G14" s="8">
        <v>0</v>
      </c>
      <c r="H14" s="11">
        <f t="shared" si="1"/>
        <v>0</v>
      </c>
      <c r="I14" s="11">
        <f t="shared" si="1"/>
        <v>0</v>
      </c>
      <c r="J14" s="8">
        <v>0</v>
      </c>
      <c r="K14" s="8">
        <v>0</v>
      </c>
      <c r="L14" s="8">
        <v>0</v>
      </c>
      <c r="M14" s="8">
        <v>0</v>
      </c>
    </row>
    <row r="15" spans="1:13" s="16" customFormat="1">
      <c r="A15" s="13" t="s">
        <v>21</v>
      </c>
      <c r="B15" s="14">
        <v>45048</v>
      </c>
      <c r="C15" s="26" t="s">
        <v>22</v>
      </c>
      <c r="D15" s="11">
        <f t="shared" si="0"/>
        <v>6</v>
      </c>
      <c r="E15" s="15">
        <v>6</v>
      </c>
      <c r="F15" s="15">
        <v>2</v>
      </c>
      <c r="G15" s="15">
        <v>4</v>
      </c>
      <c r="H15" s="11">
        <f t="shared" si="1"/>
        <v>3</v>
      </c>
      <c r="I15" s="11">
        <f t="shared" si="1"/>
        <v>3</v>
      </c>
      <c r="J15" s="15">
        <v>0</v>
      </c>
      <c r="K15" s="15">
        <v>0</v>
      </c>
      <c r="L15" s="15">
        <v>3</v>
      </c>
      <c r="M15" s="15">
        <v>3</v>
      </c>
    </row>
    <row r="16" spans="1:13">
      <c r="A16" s="6" t="s">
        <v>18</v>
      </c>
      <c r="B16" s="17">
        <v>45079</v>
      </c>
      <c r="C16" s="27"/>
      <c r="D16" s="11">
        <f t="shared" si="0"/>
        <v>6</v>
      </c>
      <c r="E16" s="8">
        <v>6</v>
      </c>
      <c r="F16" s="8">
        <v>2</v>
      </c>
      <c r="G16" s="8">
        <v>4</v>
      </c>
      <c r="H16" s="11">
        <f t="shared" si="1"/>
        <v>3</v>
      </c>
      <c r="I16" s="11">
        <f t="shared" si="1"/>
        <v>3</v>
      </c>
      <c r="J16" s="8">
        <v>0</v>
      </c>
      <c r="K16" s="8">
        <v>0</v>
      </c>
      <c r="L16" s="8">
        <v>3</v>
      </c>
      <c r="M16" s="8">
        <v>3</v>
      </c>
    </row>
    <row r="17" spans="1:13" s="16" customFormat="1">
      <c r="A17" s="13" t="s">
        <v>23</v>
      </c>
      <c r="B17" s="14">
        <v>45109</v>
      </c>
      <c r="C17" s="26" t="s">
        <v>24</v>
      </c>
      <c r="D17" s="11">
        <f t="shared" si="0"/>
        <v>0</v>
      </c>
      <c r="E17" s="15">
        <v>0</v>
      </c>
      <c r="F17" s="15">
        <v>0</v>
      </c>
      <c r="G17" s="15">
        <v>0</v>
      </c>
      <c r="H17" s="11">
        <f t="shared" si="1"/>
        <v>0</v>
      </c>
      <c r="I17" s="11">
        <f t="shared" si="1"/>
        <v>0</v>
      </c>
      <c r="J17" s="15">
        <v>0</v>
      </c>
      <c r="K17" s="15">
        <v>0</v>
      </c>
      <c r="L17" s="15">
        <v>0</v>
      </c>
      <c r="M17" s="15">
        <v>0</v>
      </c>
    </row>
    <row r="18" spans="1:13">
      <c r="A18" s="6" t="s">
        <v>18</v>
      </c>
      <c r="B18" s="17">
        <v>45140</v>
      </c>
      <c r="C18" s="27"/>
      <c r="D18" s="11">
        <f t="shared" si="0"/>
        <v>0</v>
      </c>
      <c r="E18" s="8">
        <v>0</v>
      </c>
      <c r="F18" s="8">
        <v>0</v>
      </c>
      <c r="G18" s="8">
        <v>0</v>
      </c>
      <c r="H18" s="11">
        <f t="shared" si="1"/>
        <v>0</v>
      </c>
      <c r="I18" s="11">
        <f t="shared" si="1"/>
        <v>0</v>
      </c>
      <c r="J18" s="8">
        <v>0</v>
      </c>
      <c r="K18" s="8">
        <v>0</v>
      </c>
      <c r="L18" s="8">
        <v>0</v>
      </c>
      <c r="M18" s="8">
        <v>0</v>
      </c>
    </row>
    <row r="19" spans="1:13" s="16" customFormat="1">
      <c r="A19" s="13" t="s">
        <v>25</v>
      </c>
      <c r="B19" s="14">
        <v>45171</v>
      </c>
      <c r="C19" s="26" t="s">
        <v>26</v>
      </c>
      <c r="D19" s="11">
        <f t="shared" si="0"/>
        <v>8</v>
      </c>
      <c r="E19" s="15">
        <v>8</v>
      </c>
      <c r="F19" s="15">
        <v>4</v>
      </c>
      <c r="G19" s="15">
        <v>4</v>
      </c>
      <c r="H19" s="11">
        <f t="shared" si="1"/>
        <v>3</v>
      </c>
      <c r="I19" s="11">
        <f t="shared" si="1"/>
        <v>3</v>
      </c>
      <c r="J19" s="15">
        <v>1</v>
      </c>
      <c r="K19" s="15">
        <v>1</v>
      </c>
      <c r="L19" s="15">
        <v>2</v>
      </c>
      <c r="M19" s="15">
        <v>2</v>
      </c>
    </row>
    <row r="20" spans="1:13">
      <c r="A20" s="6" t="s">
        <v>18</v>
      </c>
      <c r="B20" s="17">
        <v>45201</v>
      </c>
      <c r="C20" s="27"/>
      <c r="D20" s="11">
        <f t="shared" si="0"/>
        <v>8</v>
      </c>
      <c r="E20" s="8">
        <v>8</v>
      </c>
      <c r="F20" s="8">
        <v>4</v>
      </c>
      <c r="G20" s="8">
        <v>4</v>
      </c>
      <c r="H20" s="11">
        <f t="shared" si="1"/>
        <v>3</v>
      </c>
      <c r="I20" s="11">
        <f t="shared" si="1"/>
        <v>3</v>
      </c>
      <c r="J20" s="8">
        <v>1</v>
      </c>
      <c r="K20" s="8">
        <v>1</v>
      </c>
      <c r="L20" s="8">
        <v>2</v>
      </c>
      <c r="M20" s="8">
        <v>2</v>
      </c>
    </row>
    <row r="21" spans="1:13" s="16" customFormat="1">
      <c r="A21" s="13" t="s">
        <v>27</v>
      </c>
      <c r="B21" s="14">
        <v>45232</v>
      </c>
      <c r="C21" s="26" t="s">
        <v>28</v>
      </c>
      <c r="D21" s="11">
        <f t="shared" si="0"/>
        <v>11</v>
      </c>
      <c r="E21" s="15">
        <v>11</v>
      </c>
      <c r="F21" s="15">
        <v>2</v>
      </c>
      <c r="G21" s="15">
        <v>9</v>
      </c>
      <c r="H21" s="11">
        <f t="shared" si="1"/>
        <v>5</v>
      </c>
      <c r="I21" s="11">
        <f t="shared" si="1"/>
        <v>5</v>
      </c>
      <c r="J21" s="15">
        <v>1</v>
      </c>
      <c r="K21" s="15">
        <v>1</v>
      </c>
      <c r="L21" s="15">
        <v>4</v>
      </c>
      <c r="M21" s="15">
        <v>4</v>
      </c>
    </row>
    <row r="22" spans="1:13">
      <c r="A22" s="6" t="s">
        <v>18</v>
      </c>
      <c r="B22" s="17">
        <v>45262</v>
      </c>
      <c r="C22" s="27"/>
      <c r="D22" s="11">
        <f t="shared" si="0"/>
        <v>11</v>
      </c>
      <c r="E22" s="8">
        <v>11</v>
      </c>
      <c r="F22" s="8">
        <v>2</v>
      </c>
      <c r="G22" s="8">
        <v>9</v>
      </c>
      <c r="H22" s="11">
        <f t="shared" si="1"/>
        <v>5</v>
      </c>
      <c r="I22" s="11">
        <f t="shared" si="1"/>
        <v>5</v>
      </c>
      <c r="J22" s="8">
        <v>1</v>
      </c>
      <c r="K22" s="8">
        <v>1</v>
      </c>
      <c r="L22" s="8">
        <v>4</v>
      </c>
      <c r="M22" s="8">
        <v>4</v>
      </c>
    </row>
    <row r="23" spans="1:13" s="16" customFormat="1">
      <c r="A23" s="13" t="s">
        <v>29</v>
      </c>
      <c r="B23" s="18" t="s">
        <v>30</v>
      </c>
      <c r="C23" s="26" t="s">
        <v>31</v>
      </c>
      <c r="D23" s="11">
        <f t="shared" si="0"/>
        <v>2</v>
      </c>
      <c r="E23" s="15">
        <v>2</v>
      </c>
      <c r="F23" s="15">
        <v>1</v>
      </c>
      <c r="G23" s="15">
        <v>1</v>
      </c>
      <c r="H23" s="11">
        <f t="shared" si="1"/>
        <v>1</v>
      </c>
      <c r="I23" s="11">
        <f t="shared" si="1"/>
        <v>1</v>
      </c>
      <c r="J23" s="15">
        <v>0</v>
      </c>
      <c r="K23" s="15">
        <v>0</v>
      </c>
      <c r="L23" s="15">
        <v>1</v>
      </c>
      <c r="M23" s="15">
        <v>1</v>
      </c>
    </row>
    <row r="24" spans="1:13">
      <c r="A24" s="6" t="s">
        <v>18</v>
      </c>
      <c r="B24" s="6" t="s">
        <v>32</v>
      </c>
      <c r="C24" s="27"/>
      <c r="D24" s="11">
        <f t="shared" si="0"/>
        <v>2</v>
      </c>
      <c r="E24" s="8">
        <v>2</v>
      </c>
      <c r="F24" s="8">
        <v>1</v>
      </c>
      <c r="G24" s="8">
        <v>1</v>
      </c>
      <c r="H24" s="11">
        <f t="shared" si="1"/>
        <v>1</v>
      </c>
      <c r="I24" s="11">
        <f t="shared" si="1"/>
        <v>1</v>
      </c>
      <c r="J24" s="8">
        <v>0</v>
      </c>
      <c r="K24" s="8">
        <v>0</v>
      </c>
      <c r="L24" s="8">
        <v>1</v>
      </c>
      <c r="M24" s="8">
        <v>1</v>
      </c>
    </row>
    <row r="25" spans="1:13" s="16" customFormat="1">
      <c r="A25" s="13" t="s">
        <v>33</v>
      </c>
      <c r="B25" s="18" t="s">
        <v>34</v>
      </c>
      <c r="C25" s="26" t="s">
        <v>35</v>
      </c>
      <c r="D25" s="11">
        <f t="shared" si="0"/>
        <v>3</v>
      </c>
      <c r="E25" s="15">
        <v>3</v>
      </c>
      <c r="F25" s="15">
        <v>1</v>
      </c>
      <c r="G25" s="15">
        <v>2</v>
      </c>
      <c r="H25" s="11">
        <f t="shared" si="1"/>
        <v>2</v>
      </c>
      <c r="I25" s="11">
        <f t="shared" si="1"/>
        <v>2</v>
      </c>
      <c r="J25" s="15">
        <v>0</v>
      </c>
      <c r="K25" s="15">
        <v>0</v>
      </c>
      <c r="L25" s="15">
        <v>2</v>
      </c>
      <c r="M25" s="15">
        <v>2</v>
      </c>
    </row>
    <row r="26" spans="1:13">
      <c r="A26" s="6" t="s">
        <v>18</v>
      </c>
      <c r="B26" s="6" t="s">
        <v>36</v>
      </c>
      <c r="C26" s="27"/>
      <c r="D26" s="11">
        <f t="shared" si="0"/>
        <v>3</v>
      </c>
      <c r="E26" s="8">
        <v>3</v>
      </c>
      <c r="F26" s="8">
        <v>1</v>
      </c>
      <c r="G26" s="8">
        <v>2</v>
      </c>
      <c r="H26" s="11">
        <f t="shared" si="1"/>
        <v>2</v>
      </c>
      <c r="I26" s="11">
        <f t="shared" si="1"/>
        <v>2</v>
      </c>
      <c r="J26" s="8">
        <v>0</v>
      </c>
      <c r="K26" s="8">
        <v>0</v>
      </c>
      <c r="L26" s="8">
        <v>2</v>
      </c>
      <c r="M26" s="8">
        <v>2</v>
      </c>
    </row>
    <row r="27" spans="1:13" s="16" customFormat="1">
      <c r="A27" s="13" t="s">
        <v>37</v>
      </c>
      <c r="B27" s="18" t="s">
        <v>38</v>
      </c>
      <c r="C27" s="26" t="s">
        <v>39</v>
      </c>
      <c r="D27" s="11">
        <f t="shared" si="0"/>
        <v>27</v>
      </c>
      <c r="E27" s="15">
        <v>27</v>
      </c>
      <c r="F27" s="15">
        <v>13</v>
      </c>
      <c r="G27" s="15">
        <v>14</v>
      </c>
      <c r="H27" s="11">
        <f t="shared" si="1"/>
        <v>11</v>
      </c>
      <c r="I27" s="11">
        <f t="shared" si="1"/>
        <v>11</v>
      </c>
      <c r="J27" s="15">
        <v>5</v>
      </c>
      <c r="K27" s="15">
        <v>5</v>
      </c>
      <c r="L27" s="15">
        <v>6</v>
      </c>
      <c r="M27" s="15">
        <v>6</v>
      </c>
    </row>
    <row r="28" spans="1:13">
      <c r="A28" s="6" t="s">
        <v>40</v>
      </c>
      <c r="B28" s="6" t="s">
        <v>41</v>
      </c>
      <c r="C28" s="27"/>
      <c r="D28" s="11">
        <f t="shared" si="0"/>
        <v>27</v>
      </c>
      <c r="E28" s="8">
        <v>27</v>
      </c>
      <c r="F28" s="8">
        <v>13</v>
      </c>
      <c r="G28" s="8">
        <v>14</v>
      </c>
      <c r="H28" s="11">
        <f t="shared" si="1"/>
        <v>11</v>
      </c>
      <c r="I28" s="11">
        <f t="shared" si="1"/>
        <v>11</v>
      </c>
      <c r="J28" s="8">
        <v>5</v>
      </c>
      <c r="K28" s="8">
        <v>5</v>
      </c>
      <c r="L28" s="8">
        <v>6</v>
      </c>
      <c r="M28" s="8">
        <v>6</v>
      </c>
    </row>
    <row r="29" spans="1:13">
      <c r="A29" s="6" t="s">
        <v>42</v>
      </c>
      <c r="B29" s="6" t="s">
        <v>43</v>
      </c>
      <c r="C29" s="27"/>
      <c r="D29" s="11">
        <f t="shared" si="0"/>
        <v>0</v>
      </c>
      <c r="E29" s="8">
        <v>0</v>
      </c>
      <c r="F29" s="8">
        <v>0</v>
      </c>
      <c r="G29" s="8">
        <v>0</v>
      </c>
      <c r="H29" s="11">
        <f t="shared" si="1"/>
        <v>0</v>
      </c>
      <c r="I29" s="11">
        <f t="shared" si="1"/>
        <v>0</v>
      </c>
      <c r="J29" s="8">
        <v>0</v>
      </c>
      <c r="K29" s="8">
        <v>0</v>
      </c>
      <c r="L29" s="8">
        <v>0</v>
      </c>
      <c r="M29" s="8">
        <v>0</v>
      </c>
    </row>
    <row r="30" spans="1:13" s="16" customFormat="1">
      <c r="A30" s="13" t="s">
        <v>44</v>
      </c>
      <c r="B30" s="18" t="s">
        <v>45</v>
      </c>
      <c r="C30" s="26" t="s">
        <v>46</v>
      </c>
      <c r="D30" s="11">
        <f t="shared" si="0"/>
        <v>5</v>
      </c>
      <c r="E30" s="15">
        <v>5</v>
      </c>
      <c r="F30" s="15">
        <v>5</v>
      </c>
      <c r="G30" s="15">
        <v>0</v>
      </c>
      <c r="H30" s="11">
        <f t="shared" si="1"/>
        <v>2</v>
      </c>
      <c r="I30" s="11">
        <f t="shared" si="1"/>
        <v>2</v>
      </c>
      <c r="J30" s="15">
        <v>2</v>
      </c>
      <c r="K30" s="15">
        <v>2</v>
      </c>
      <c r="L30" s="15">
        <v>0</v>
      </c>
      <c r="M30" s="15">
        <v>0</v>
      </c>
    </row>
    <row r="31" spans="1:13">
      <c r="A31" s="6" t="s">
        <v>40</v>
      </c>
      <c r="B31" s="6" t="s">
        <v>47</v>
      </c>
      <c r="C31" s="27"/>
      <c r="D31" s="11">
        <f t="shared" si="0"/>
        <v>5</v>
      </c>
      <c r="E31" s="8">
        <v>5</v>
      </c>
      <c r="F31" s="8">
        <v>5</v>
      </c>
      <c r="G31" s="8">
        <v>0</v>
      </c>
      <c r="H31" s="11">
        <f t="shared" si="1"/>
        <v>2</v>
      </c>
      <c r="I31" s="11">
        <f t="shared" si="1"/>
        <v>2</v>
      </c>
      <c r="J31" s="8">
        <v>2</v>
      </c>
      <c r="K31" s="8">
        <v>2</v>
      </c>
      <c r="L31" s="8">
        <v>0</v>
      </c>
      <c r="M31" s="8">
        <v>0</v>
      </c>
    </row>
    <row r="32" spans="1:13">
      <c r="A32" s="6" t="s">
        <v>42</v>
      </c>
      <c r="B32" s="6" t="s">
        <v>48</v>
      </c>
      <c r="C32" s="27"/>
      <c r="D32" s="11">
        <f t="shared" si="0"/>
        <v>0</v>
      </c>
      <c r="E32" s="8">
        <v>0</v>
      </c>
      <c r="F32" s="8">
        <v>0</v>
      </c>
      <c r="G32" s="8">
        <v>0</v>
      </c>
      <c r="H32" s="11">
        <f t="shared" si="1"/>
        <v>0</v>
      </c>
      <c r="I32" s="11">
        <f t="shared" si="1"/>
        <v>0</v>
      </c>
      <c r="J32" s="8">
        <v>0</v>
      </c>
      <c r="K32" s="8">
        <v>0</v>
      </c>
      <c r="L32" s="8">
        <v>0</v>
      </c>
      <c r="M32" s="8">
        <v>0</v>
      </c>
    </row>
    <row r="33" spans="1:13" s="16" customFormat="1">
      <c r="A33" s="13" t="s">
        <v>49</v>
      </c>
      <c r="B33" s="18" t="s">
        <v>50</v>
      </c>
      <c r="C33" s="26" t="s">
        <v>51</v>
      </c>
      <c r="D33" s="11">
        <f t="shared" si="0"/>
        <v>8</v>
      </c>
      <c r="E33" s="15">
        <v>8</v>
      </c>
      <c r="F33" s="15">
        <v>1</v>
      </c>
      <c r="G33" s="15">
        <v>7</v>
      </c>
      <c r="H33" s="11">
        <f t="shared" si="1"/>
        <v>7</v>
      </c>
      <c r="I33" s="11">
        <f t="shared" si="1"/>
        <v>7</v>
      </c>
      <c r="J33" s="15">
        <v>0</v>
      </c>
      <c r="K33" s="15">
        <v>0</v>
      </c>
      <c r="L33" s="15">
        <v>7</v>
      </c>
      <c r="M33" s="15">
        <v>7</v>
      </c>
    </row>
    <row r="34" spans="1:13">
      <c r="A34" s="6" t="s">
        <v>18</v>
      </c>
      <c r="B34" s="6" t="s">
        <v>52</v>
      </c>
      <c r="C34" s="27"/>
      <c r="D34" s="11">
        <f t="shared" si="0"/>
        <v>8</v>
      </c>
      <c r="E34" s="8">
        <v>8</v>
      </c>
      <c r="F34" s="8">
        <v>1</v>
      </c>
      <c r="G34" s="8">
        <v>7</v>
      </c>
      <c r="H34" s="11">
        <f t="shared" si="1"/>
        <v>7</v>
      </c>
      <c r="I34" s="11">
        <f t="shared" si="1"/>
        <v>7</v>
      </c>
      <c r="J34" s="8">
        <v>0</v>
      </c>
      <c r="K34" s="8">
        <v>0</v>
      </c>
      <c r="L34" s="8">
        <v>7</v>
      </c>
      <c r="M34" s="8">
        <v>7</v>
      </c>
    </row>
    <row r="35" spans="1:13" s="20" customFormat="1">
      <c r="A35" s="9" t="s">
        <v>53</v>
      </c>
      <c r="B35" s="19">
        <v>3</v>
      </c>
      <c r="C35" s="19" t="s">
        <v>54</v>
      </c>
      <c r="D35" s="11">
        <f t="shared" si="0"/>
        <v>1071</v>
      </c>
      <c r="E35" s="7">
        <v>1071</v>
      </c>
      <c r="F35" s="7">
        <v>450</v>
      </c>
      <c r="G35" s="7">
        <v>621</v>
      </c>
      <c r="H35" s="11">
        <f t="shared" si="1"/>
        <v>259</v>
      </c>
      <c r="I35" s="11">
        <f t="shared" si="1"/>
        <v>259</v>
      </c>
      <c r="J35" s="7">
        <v>125</v>
      </c>
      <c r="K35" s="7">
        <v>125</v>
      </c>
      <c r="L35" s="7">
        <v>134</v>
      </c>
      <c r="M35" s="7">
        <v>134</v>
      </c>
    </row>
    <row r="36" spans="1:13">
      <c r="A36" s="5" t="s">
        <v>55</v>
      </c>
      <c r="B36" s="17">
        <v>44929</v>
      </c>
      <c r="C36" s="6" t="s">
        <v>56</v>
      </c>
      <c r="D36" s="11">
        <f t="shared" si="0"/>
        <v>1071</v>
      </c>
      <c r="E36" s="8">
        <v>1071</v>
      </c>
      <c r="F36" s="8">
        <v>450</v>
      </c>
      <c r="G36" s="8">
        <v>621</v>
      </c>
      <c r="H36" s="11">
        <f t="shared" si="1"/>
        <v>259</v>
      </c>
      <c r="I36" s="11">
        <f t="shared" si="1"/>
        <v>259</v>
      </c>
      <c r="J36" s="8">
        <v>125</v>
      </c>
      <c r="K36" s="8">
        <v>125</v>
      </c>
      <c r="L36" s="8">
        <v>134</v>
      </c>
      <c r="M36" s="8">
        <v>134</v>
      </c>
    </row>
    <row r="37" spans="1:13">
      <c r="A37" s="5" t="s">
        <v>57</v>
      </c>
      <c r="B37" s="6">
        <v>4</v>
      </c>
      <c r="C37" s="6" t="s">
        <v>58</v>
      </c>
      <c r="D37" s="11">
        <f t="shared" si="0"/>
        <v>0</v>
      </c>
      <c r="E37" s="8">
        <v>0</v>
      </c>
      <c r="F37" s="8">
        <v>0</v>
      </c>
      <c r="G37" s="8">
        <v>0</v>
      </c>
      <c r="H37" s="11">
        <f t="shared" si="1"/>
        <v>0</v>
      </c>
      <c r="I37" s="11">
        <f t="shared" si="1"/>
        <v>0</v>
      </c>
      <c r="J37" s="8">
        <v>0</v>
      </c>
      <c r="K37" s="8">
        <v>0</v>
      </c>
      <c r="L37" s="8">
        <v>0</v>
      </c>
      <c r="M37" s="8">
        <v>0</v>
      </c>
    </row>
    <row r="38" spans="1:13">
      <c r="A38" s="5" t="s">
        <v>59</v>
      </c>
      <c r="B38" s="6">
        <v>5</v>
      </c>
      <c r="C38" s="6" t="s">
        <v>60</v>
      </c>
      <c r="D38" s="11">
        <f t="shared" si="0"/>
        <v>0</v>
      </c>
      <c r="E38" s="8">
        <v>0</v>
      </c>
      <c r="F38" s="8">
        <v>0</v>
      </c>
      <c r="G38" s="8">
        <v>0</v>
      </c>
      <c r="H38" s="11">
        <f t="shared" si="1"/>
        <v>0</v>
      </c>
      <c r="I38" s="11">
        <f t="shared" si="1"/>
        <v>0</v>
      </c>
      <c r="J38" s="8">
        <v>0</v>
      </c>
      <c r="K38" s="8">
        <v>0</v>
      </c>
      <c r="L38" s="8">
        <v>0</v>
      </c>
      <c r="M38" s="8">
        <v>0</v>
      </c>
    </row>
    <row r="39" spans="1:13">
      <c r="A39" s="5" t="s">
        <v>61</v>
      </c>
      <c r="B39" s="6">
        <v>6</v>
      </c>
      <c r="C39" s="6" t="s">
        <v>62</v>
      </c>
      <c r="D39" s="11">
        <f t="shared" si="0"/>
        <v>6</v>
      </c>
      <c r="E39" s="8">
        <v>6</v>
      </c>
      <c r="F39" s="8">
        <v>0</v>
      </c>
      <c r="G39" s="8">
        <v>6</v>
      </c>
      <c r="H39" s="11">
        <f t="shared" si="1"/>
        <v>0</v>
      </c>
      <c r="I39" s="11">
        <f t="shared" si="1"/>
        <v>0</v>
      </c>
      <c r="J39" s="8">
        <v>0</v>
      </c>
      <c r="K39" s="8">
        <v>0</v>
      </c>
      <c r="L39" s="8">
        <v>0</v>
      </c>
      <c r="M39" s="8">
        <v>0</v>
      </c>
    </row>
    <row r="40" spans="1:13">
      <c r="A40" s="5" t="s">
        <v>63</v>
      </c>
      <c r="B40" s="6">
        <v>7</v>
      </c>
      <c r="C40" s="6" t="s">
        <v>64</v>
      </c>
      <c r="D40" s="11">
        <f t="shared" si="0"/>
        <v>0</v>
      </c>
      <c r="E40" s="8">
        <v>0</v>
      </c>
      <c r="F40" s="8">
        <v>0</v>
      </c>
      <c r="G40" s="8">
        <v>0</v>
      </c>
      <c r="H40" s="11">
        <f t="shared" si="1"/>
        <v>0</v>
      </c>
      <c r="I40" s="11">
        <f t="shared" si="1"/>
        <v>0</v>
      </c>
      <c r="J40" s="8">
        <v>0</v>
      </c>
      <c r="K40" s="8">
        <v>0</v>
      </c>
      <c r="L40" s="8">
        <v>0</v>
      </c>
      <c r="M40" s="8">
        <v>0</v>
      </c>
    </row>
    <row r="41" spans="1:13">
      <c r="A41" s="5" t="s">
        <v>65</v>
      </c>
      <c r="B41" s="6">
        <v>8</v>
      </c>
      <c r="C41" s="6" t="s">
        <v>66</v>
      </c>
      <c r="D41" s="11">
        <f t="shared" si="0"/>
        <v>0</v>
      </c>
      <c r="E41" s="8">
        <v>0</v>
      </c>
      <c r="F41" s="8">
        <v>0</v>
      </c>
      <c r="G41" s="8">
        <v>0</v>
      </c>
      <c r="H41" s="11">
        <f t="shared" si="1"/>
        <v>0</v>
      </c>
      <c r="I41" s="11">
        <f t="shared" si="1"/>
        <v>0</v>
      </c>
      <c r="J41" s="8">
        <v>0</v>
      </c>
      <c r="K41" s="8">
        <v>0</v>
      </c>
      <c r="L41" s="8">
        <v>0</v>
      </c>
      <c r="M41" s="8">
        <v>0</v>
      </c>
    </row>
    <row r="42" spans="1:13" s="20" customFormat="1">
      <c r="A42" s="9" t="s">
        <v>67</v>
      </c>
      <c r="B42" s="19">
        <v>9</v>
      </c>
      <c r="C42" s="19" t="s">
        <v>68</v>
      </c>
      <c r="D42" s="11">
        <f t="shared" si="0"/>
        <v>17806</v>
      </c>
      <c r="E42" s="7">
        <v>15489</v>
      </c>
      <c r="F42" s="7">
        <v>5576</v>
      </c>
      <c r="G42" s="7">
        <v>12230</v>
      </c>
      <c r="H42" s="11">
        <f t="shared" si="1"/>
        <v>4267</v>
      </c>
      <c r="I42" s="11">
        <f t="shared" si="1"/>
        <v>3872</v>
      </c>
      <c r="J42" s="7">
        <v>1131</v>
      </c>
      <c r="K42" s="7">
        <v>1001</v>
      </c>
      <c r="L42" s="7">
        <v>3136</v>
      </c>
      <c r="M42" s="7">
        <v>2871</v>
      </c>
    </row>
    <row r="43" spans="1:13" ht="25.5" customHeight="1">
      <c r="A43" s="21" t="s">
        <v>69</v>
      </c>
      <c r="B43" s="17">
        <v>44935</v>
      </c>
      <c r="C43" s="6" t="s">
        <v>70</v>
      </c>
      <c r="D43" s="11">
        <f t="shared" si="0"/>
        <v>16928</v>
      </c>
      <c r="E43" s="8">
        <v>14611</v>
      </c>
      <c r="F43" s="8">
        <v>5429</v>
      </c>
      <c r="G43" s="8">
        <v>11499</v>
      </c>
      <c r="H43" s="11">
        <f t="shared" si="1"/>
        <v>3807</v>
      </c>
      <c r="I43" s="11">
        <f t="shared" si="1"/>
        <v>3412</v>
      </c>
      <c r="J43" s="8">
        <v>1045</v>
      </c>
      <c r="K43" s="8">
        <v>915</v>
      </c>
      <c r="L43" s="8">
        <v>2762</v>
      </c>
      <c r="M43" s="8">
        <v>2497</v>
      </c>
    </row>
    <row r="44" spans="1:13">
      <c r="A44" s="5" t="s">
        <v>71</v>
      </c>
      <c r="B44" s="17">
        <v>44966</v>
      </c>
      <c r="C44" s="6" t="s">
        <v>72</v>
      </c>
      <c r="D44" s="11">
        <f t="shared" si="0"/>
        <v>448</v>
      </c>
      <c r="E44" s="8">
        <v>448</v>
      </c>
      <c r="F44" s="8">
        <v>62</v>
      </c>
      <c r="G44" s="8">
        <v>386</v>
      </c>
      <c r="H44" s="11">
        <f t="shared" si="1"/>
        <v>253</v>
      </c>
      <c r="I44" s="11">
        <f t="shared" si="1"/>
        <v>253</v>
      </c>
      <c r="J44" s="8">
        <v>37</v>
      </c>
      <c r="K44" s="8">
        <v>37</v>
      </c>
      <c r="L44" s="8">
        <v>216</v>
      </c>
      <c r="M44" s="8">
        <v>216</v>
      </c>
    </row>
    <row r="45" spans="1:13">
      <c r="A45" s="5" t="s">
        <v>73</v>
      </c>
      <c r="B45" s="17">
        <v>44994</v>
      </c>
      <c r="C45" s="6" t="s">
        <v>74</v>
      </c>
      <c r="D45" s="11">
        <f t="shared" si="0"/>
        <v>430</v>
      </c>
      <c r="E45" s="8">
        <v>430</v>
      </c>
      <c r="F45" s="8">
        <v>85</v>
      </c>
      <c r="G45" s="8">
        <v>345</v>
      </c>
      <c r="H45" s="11">
        <f t="shared" si="1"/>
        <v>207</v>
      </c>
      <c r="I45" s="11">
        <f t="shared" si="1"/>
        <v>207</v>
      </c>
      <c r="J45" s="8">
        <v>49</v>
      </c>
      <c r="K45" s="8">
        <v>49</v>
      </c>
      <c r="L45" s="8">
        <v>158</v>
      </c>
      <c r="M45" s="8">
        <v>158</v>
      </c>
    </row>
    <row r="46" spans="1:13">
      <c r="A46" s="5" t="s">
        <v>75</v>
      </c>
      <c r="B46" s="17">
        <v>45025</v>
      </c>
      <c r="C46" s="6" t="s">
        <v>76</v>
      </c>
      <c r="D46" s="11">
        <f t="shared" si="0"/>
        <v>0</v>
      </c>
      <c r="E46" s="8">
        <v>0</v>
      </c>
      <c r="F46" s="8">
        <v>0</v>
      </c>
      <c r="G46" s="8">
        <v>0</v>
      </c>
      <c r="H46" s="11">
        <f t="shared" si="1"/>
        <v>0</v>
      </c>
      <c r="I46" s="11">
        <f t="shared" si="1"/>
        <v>0</v>
      </c>
      <c r="J46" s="8">
        <v>0</v>
      </c>
      <c r="K46" s="8">
        <v>0</v>
      </c>
      <c r="L46" s="8">
        <v>0</v>
      </c>
      <c r="M46" s="8">
        <v>0</v>
      </c>
    </row>
    <row r="47" spans="1:13" s="20" customFormat="1">
      <c r="A47" s="9" t="s">
        <v>77</v>
      </c>
      <c r="B47" s="19">
        <v>10</v>
      </c>
      <c r="C47" s="19" t="s">
        <v>78</v>
      </c>
      <c r="D47" s="11">
        <f t="shared" si="0"/>
        <v>1137</v>
      </c>
      <c r="E47" s="7">
        <v>722</v>
      </c>
      <c r="F47" s="7">
        <v>609</v>
      </c>
      <c r="G47" s="7">
        <v>528</v>
      </c>
      <c r="H47" s="11">
        <f t="shared" si="1"/>
        <v>365</v>
      </c>
      <c r="I47" s="11">
        <f t="shared" si="1"/>
        <v>312</v>
      </c>
      <c r="J47" s="7">
        <v>207</v>
      </c>
      <c r="K47" s="7">
        <v>178</v>
      </c>
      <c r="L47" s="7">
        <v>158</v>
      </c>
      <c r="M47" s="7">
        <v>134</v>
      </c>
    </row>
    <row r="48" spans="1:13">
      <c r="A48" s="5" t="s">
        <v>79</v>
      </c>
      <c r="B48" s="17">
        <v>44936</v>
      </c>
      <c r="C48" s="6" t="s">
        <v>80</v>
      </c>
      <c r="D48" s="11">
        <f t="shared" si="0"/>
        <v>351</v>
      </c>
      <c r="E48" s="8">
        <v>279</v>
      </c>
      <c r="F48" s="8">
        <v>207</v>
      </c>
      <c r="G48" s="8">
        <v>144</v>
      </c>
      <c r="H48" s="11">
        <f t="shared" si="1"/>
        <v>17</v>
      </c>
      <c r="I48" s="11">
        <f t="shared" si="1"/>
        <v>17</v>
      </c>
      <c r="J48" s="8">
        <v>8</v>
      </c>
      <c r="K48" s="8">
        <v>8</v>
      </c>
      <c r="L48" s="8">
        <v>9</v>
      </c>
      <c r="M48" s="8">
        <v>9</v>
      </c>
    </row>
    <row r="49" spans="1:13">
      <c r="A49" s="5" t="s">
        <v>81</v>
      </c>
      <c r="B49" s="17">
        <v>44967</v>
      </c>
      <c r="C49" s="6" t="s">
        <v>82</v>
      </c>
      <c r="D49" s="11">
        <f t="shared" si="0"/>
        <v>54</v>
      </c>
      <c r="E49" s="8">
        <v>53</v>
      </c>
      <c r="F49" s="8">
        <v>27</v>
      </c>
      <c r="G49" s="8">
        <v>27</v>
      </c>
      <c r="H49" s="11">
        <f t="shared" si="1"/>
        <v>35</v>
      </c>
      <c r="I49" s="11">
        <f t="shared" si="1"/>
        <v>35</v>
      </c>
      <c r="J49" s="8">
        <v>9</v>
      </c>
      <c r="K49" s="8">
        <v>9</v>
      </c>
      <c r="L49" s="8">
        <v>26</v>
      </c>
      <c r="M49" s="8">
        <v>26</v>
      </c>
    </row>
    <row r="50" spans="1:13" s="20" customFormat="1">
      <c r="A50" s="9" t="s">
        <v>83</v>
      </c>
      <c r="B50" s="19">
        <v>11</v>
      </c>
      <c r="C50" s="19" t="s">
        <v>84</v>
      </c>
      <c r="D50" s="11">
        <f t="shared" si="0"/>
        <v>1906</v>
      </c>
      <c r="E50" s="7">
        <v>964</v>
      </c>
      <c r="F50" s="7">
        <v>1377</v>
      </c>
      <c r="G50" s="7">
        <v>529</v>
      </c>
      <c r="H50" s="11">
        <f t="shared" si="1"/>
        <v>1311</v>
      </c>
      <c r="I50" s="11">
        <f t="shared" si="1"/>
        <v>798</v>
      </c>
      <c r="J50" s="7">
        <v>1133</v>
      </c>
      <c r="K50" s="7">
        <v>664</v>
      </c>
      <c r="L50" s="7">
        <v>178</v>
      </c>
      <c r="M50" s="7">
        <v>134</v>
      </c>
    </row>
    <row r="51" spans="1:13">
      <c r="A51" s="5" t="s">
        <v>85</v>
      </c>
      <c r="B51" s="17">
        <v>44937</v>
      </c>
      <c r="C51" s="6" t="s">
        <v>86</v>
      </c>
      <c r="D51" s="11">
        <f t="shared" si="0"/>
        <v>36</v>
      </c>
      <c r="E51" s="8">
        <v>36</v>
      </c>
      <c r="F51" s="8">
        <v>27</v>
      </c>
      <c r="G51" s="8">
        <v>9</v>
      </c>
      <c r="H51" s="11">
        <f t="shared" si="1"/>
        <v>0</v>
      </c>
      <c r="I51" s="11">
        <f t="shared" si="1"/>
        <v>0</v>
      </c>
      <c r="J51" s="8">
        <v>0</v>
      </c>
      <c r="K51" s="8">
        <v>0</v>
      </c>
      <c r="L51" s="8">
        <v>0</v>
      </c>
      <c r="M51" s="8">
        <v>0</v>
      </c>
    </row>
    <row r="52" spans="1:13">
      <c r="A52" s="5" t="s">
        <v>87</v>
      </c>
      <c r="B52" s="6">
        <v>12</v>
      </c>
      <c r="C52" s="6" t="s">
        <v>88</v>
      </c>
      <c r="D52" s="11">
        <f t="shared" si="0"/>
        <v>1493</v>
      </c>
      <c r="E52" s="8">
        <v>851</v>
      </c>
      <c r="F52" s="8">
        <v>1095</v>
      </c>
      <c r="G52" s="8">
        <v>398</v>
      </c>
      <c r="H52" s="11">
        <f t="shared" si="1"/>
        <v>193</v>
      </c>
      <c r="I52" s="11">
        <f t="shared" si="1"/>
        <v>193</v>
      </c>
      <c r="J52" s="8">
        <v>108</v>
      </c>
      <c r="K52" s="8">
        <v>108</v>
      </c>
      <c r="L52" s="8">
        <v>85</v>
      </c>
      <c r="M52" s="8">
        <v>85</v>
      </c>
    </row>
    <row r="53" spans="1:13" s="20" customFormat="1">
      <c r="A53" s="22" t="s">
        <v>89</v>
      </c>
      <c r="B53" s="19">
        <v>13</v>
      </c>
      <c r="C53" s="19"/>
      <c r="D53" s="11">
        <f t="shared" si="0"/>
        <v>3348</v>
      </c>
      <c r="E53" s="7">
        <v>2260</v>
      </c>
      <c r="F53" s="7">
        <v>2648</v>
      </c>
      <c r="G53" s="7">
        <v>700</v>
      </c>
      <c r="H53" s="11">
        <f t="shared" si="1"/>
        <v>512</v>
      </c>
      <c r="I53" s="11">
        <f t="shared" si="1"/>
        <v>252</v>
      </c>
      <c r="J53" s="7">
        <v>378</v>
      </c>
      <c r="K53" s="7">
        <v>165</v>
      </c>
      <c r="L53" s="7">
        <v>134</v>
      </c>
      <c r="M53" s="7">
        <v>87</v>
      </c>
    </row>
    <row r="54" spans="1:13" ht="144">
      <c r="A54" s="23" t="s">
        <v>90</v>
      </c>
      <c r="B54" s="24" t="s">
        <v>91</v>
      </c>
      <c r="C54" s="23" t="s">
        <v>92</v>
      </c>
      <c r="D54" s="25">
        <v>12047</v>
      </c>
    </row>
  </sheetData>
  <mergeCells count="21">
    <mergeCell ref="H6:M6"/>
    <mergeCell ref="D7:E7"/>
    <mergeCell ref="F7:G7"/>
    <mergeCell ref="H7:I7"/>
    <mergeCell ref="J7:K7"/>
    <mergeCell ref="L7:M7"/>
    <mergeCell ref="C21:C22"/>
    <mergeCell ref="A6:A8"/>
    <mergeCell ref="B6:B8"/>
    <mergeCell ref="C6:C8"/>
    <mergeCell ref="D6:G6"/>
    <mergeCell ref="C11:C12"/>
    <mergeCell ref="C13:C14"/>
    <mergeCell ref="C15:C16"/>
    <mergeCell ref="C17:C18"/>
    <mergeCell ref="C19:C20"/>
    <mergeCell ref="C23:C24"/>
    <mergeCell ref="C25:C26"/>
    <mergeCell ref="C27:C29"/>
    <mergeCell ref="C30:C32"/>
    <mergeCell ref="C33:C3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135000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Науменко</dc:creator>
  <cp:lastModifiedBy>Надежда Науменко</cp:lastModifiedBy>
  <dcterms:created xsi:type="dcterms:W3CDTF">2024-12-05T12:42:27Z</dcterms:created>
  <dcterms:modified xsi:type="dcterms:W3CDTF">2024-12-05T12:48:52Z</dcterms:modified>
</cp:coreProperties>
</file>